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28" tabRatio="242" activeTab="0"/>
  </bookViews>
  <sheets>
    <sheet name="2. nedēļa" sheetId="1" r:id="rId1"/>
  </sheets>
  <definedNames/>
  <calcPr fullCalcOnLoad="1"/>
</workbook>
</file>

<file path=xl/sharedStrings.xml><?xml version="1.0" encoding="utf-8"?>
<sst xmlns="http://schemas.openxmlformats.org/spreadsheetml/2006/main" count="192" uniqueCount="129">
  <si>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</si>
  <si>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</si>
  <si>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</si>
  <si>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</si>
  <si>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</si>
  <si>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</si>
  <si>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</si>
  <si>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</si>
  <si>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</si>
  <si>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</si>
  <si>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Brokastis</t>
  </si>
  <si>
    <t>Pusdienas</t>
  </si>
  <si>
    <t>Launags</t>
  </si>
  <si>
    <t xml:space="preserve">Otrdiena </t>
  </si>
  <si>
    <t xml:space="preserve">Trešdiena </t>
  </si>
  <si>
    <t>Izglītojamie</t>
  </si>
  <si>
    <t>Enerģētiskā vērtība (kcal)</t>
  </si>
  <si>
    <t>3-6 gadi</t>
  </si>
  <si>
    <t>860-1170</t>
  </si>
  <si>
    <t>22-44                      29-52                97-176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</si>
  <si>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</si>
  <si>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*A01</t>
  </si>
  <si>
    <t xml:space="preserve"> </t>
  </si>
  <si>
    <t>Rāmkalnu sīrupu morss</t>
  </si>
  <si>
    <t>Olbaltumvielas (g)          Tauki (g)                Oglhidrāti (g)</t>
  </si>
  <si>
    <t>Kopā dienā :</t>
  </si>
  <si>
    <t>Kopā  dienā :</t>
  </si>
  <si>
    <t>Kopā dienā  :</t>
  </si>
  <si>
    <t>Ceturtdiena</t>
  </si>
  <si>
    <t xml:space="preserve">Piektdiena </t>
  </si>
  <si>
    <t>Karkadē dzēriens</t>
  </si>
  <si>
    <t>Sulas dzēriens</t>
  </si>
  <si>
    <t xml:space="preserve"> *A01</t>
  </si>
  <si>
    <t>Rudzu maize</t>
  </si>
  <si>
    <t>PII izgītojamie 3-6 gadu audzēkņi</t>
  </si>
  <si>
    <t>*A01,07</t>
  </si>
  <si>
    <t>*A07</t>
  </si>
  <si>
    <t>150/3</t>
  </si>
  <si>
    <t>15/3</t>
  </si>
  <si>
    <t>*A01,03</t>
  </si>
  <si>
    <t>*A01,03,07</t>
  </si>
  <si>
    <t>*A01,03, 04,07</t>
  </si>
  <si>
    <t>Kviešu maize ar sviestu</t>
  </si>
  <si>
    <t>Kukurūzas biezputra  ar ievār.</t>
  </si>
  <si>
    <t>ĒDIENKARTE VAR TIKT MAINĪTA SASKANĀ AR IZMAIŅAM PRODUKTU PIEGĀDĒ UN PIEEJAMĪBU TIRGŪ.</t>
  </si>
  <si>
    <t>150/10</t>
  </si>
  <si>
    <t>15/10</t>
  </si>
  <si>
    <t>Kviešu maize ar ievārījumu</t>
  </si>
  <si>
    <t>Ogu kompots</t>
  </si>
  <si>
    <t xml:space="preserve">SIA "Žaks-2" ēdienkarte </t>
  </si>
  <si>
    <t>150/5</t>
  </si>
  <si>
    <t>Piena zupa ar auzu pārslām</t>
  </si>
  <si>
    <t xml:space="preserve"> ALERGĒNI:</t>
  </si>
  <si>
    <r>
      <t xml:space="preserve">*A 01- </t>
    </r>
    <r>
      <rPr>
        <i/>
        <sz val="10"/>
        <rFont val="Tahoma"/>
        <family val="2"/>
      </rPr>
      <t>Kvieši, rudzi, mieži, auzas</t>
    </r>
  </si>
  <si>
    <r>
      <t xml:space="preserve">*A 09- </t>
    </r>
    <r>
      <rPr>
        <i/>
        <sz val="10"/>
        <rFont val="Tahoma"/>
        <family val="2"/>
      </rPr>
      <t>Selerijas un to produkti</t>
    </r>
  </si>
  <si>
    <r>
      <t xml:space="preserve">*A 02- </t>
    </r>
    <r>
      <rPr>
        <i/>
        <sz val="10"/>
        <rFont val="Tahoma"/>
        <family val="2"/>
      </rPr>
      <t>Vēžveidīgie un to produkti</t>
    </r>
  </si>
  <si>
    <r>
      <t xml:space="preserve">*A 10- </t>
    </r>
    <r>
      <rPr>
        <i/>
        <sz val="10"/>
        <rFont val="Tahoma"/>
        <family val="2"/>
      </rPr>
      <t>Sinepes un to produkti</t>
    </r>
  </si>
  <si>
    <r>
      <t xml:space="preserve">*A 03- </t>
    </r>
    <r>
      <rPr>
        <i/>
        <sz val="10"/>
        <rFont val="Tahoma"/>
        <family val="2"/>
      </rPr>
      <t>Olas un to produkti</t>
    </r>
  </si>
  <si>
    <r>
      <t xml:space="preserve">*A 11- </t>
    </r>
    <r>
      <rPr>
        <i/>
        <sz val="10"/>
        <rFont val="Tahoma"/>
        <family val="2"/>
      </rPr>
      <t>Sezama sēklas un to produkti</t>
    </r>
  </si>
  <si>
    <r>
      <t xml:space="preserve">*A 04- </t>
    </r>
    <r>
      <rPr>
        <i/>
        <sz val="10"/>
        <rFont val="Tahoma"/>
        <family val="2"/>
      </rPr>
      <t>Zivis un to produkti</t>
    </r>
  </si>
  <si>
    <r>
      <t xml:space="preserve">*A 12- </t>
    </r>
    <r>
      <rPr>
        <i/>
        <sz val="10"/>
        <rFont val="Tahoma"/>
        <family val="2"/>
      </rPr>
      <t>Sēra dioksīds un sulfīti</t>
    </r>
  </si>
  <si>
    <r>
      <t>*A 05-</t>
    </r>
    <r>
      <rPr>
        <i/>
        <sz val="10"/>
        <rFont val="Tahoma"/>
        <family val="2"/>
      </rPr>
      <t xml:space="preserve"> Zemesrieksti un to produkti</t>
    </r>
  </si>
  <si>
    <r>
      <t xml:space="preserve">*A 13- </t>
    </r>
    <r>
      <rPr>
        <i/>
        <sz val="10"/>
        <rFont val="Tahoma"/>
        <family val="2"/>
      </rPr>
      <t>Lupīna un tās produkti</t>
    </r>
  </si>
  <si>
    <r>
      <t xml:space="preserve">*A 06- </t>
    </r>
    <r>
      <rPr>
        <i/>
        <sz val="10"/>
        <rFont val="Tahoma"/>
        <family val="2"/>
      </rPr>
      <t>Sojas pupas un to produkti</t>
    </r>
  </si>
  <si>
    <r>
      <t xml:space="preserve">*A 14- </t>
    </r>
    <r>
      <rPr>
        <i/>
        <sz val="10"/>
        <rFont val="Tahoma"/>
        <family val="2"/>
      </rPr>
      <t>Gliemji un to produkti</t>
    </r>
  </si>
  <si>
    <r>
      <t xml:space="preserve">*A 07- </t>
    </r>
    <r>
      <rPr>
        <i/>
        <sz val="10"/>
        <rFont val="Tahoma"/>
        <family val="2"/>
      </rPr>
      <t>Piens un tā produkti</t>
    </r>
  </si>
  <si>
    <r>
      <t xml:space="preserve">*A 08- </t>
    </r>
    <r>
      <rPr>
        <i/>
        <sz val="10"/>
        <rFont val="Tahoma"/>
        <family val="2"/>
      </rPr>
      <t>Rieksti, t.i., mandeles, lazdu rieksti, valrieksti, Indijas rieksti, Brazīlijas rieksti,</t>
    </r>
  </si>
  <si>
    <t>pistācijas rieksti un to produkti</t>
  </si>
  <si>
    <t>Četru graudu pārslu biezputra ar sviestu</t>
  </si>
  <si>
    <t xml:space="preserve"> *A01,12</t>
  </si>
  <si>
    <t>40/40</t>
  </si>
  <si>
    <t xml:space="preserve">Jogurts </t>
  </si>
  <si>
    <t>*A07,12</t>
  </si>
  <si>
    <t>Kakao ar pienu</t>
  </si>
  <si>
    <t>Blenderētas ogas ar cukuru</t>
  </si>
  <si>
    <t>Zivju-burkānu cepetīši</t>
  </si>
  <si>
    <t>40/110</t>
  </si>
  <si>
    <t>Saldskābā maize</t>
  </si>
  <si>
    <t>80/15</t>
  </si>
  <si>
    <t>Apstiprinu____________________</t>
  </si>
  <si>
    <t>Ēdienkarte derīga līdz nomaiņai.</t>
  </si>
  <si>
    <t>2. nedēļa</t>
  </si>
  <si>
    <t>100</t>
  </si>
  <si>
    <t>Tēja kumelīšu ar cukuru</t>
  </si>
  <si>
    <t>Veģetārā zirņu zupa</t>
  </si>
  <si>
    <t>150/6</t>
  </si>
  <si>
    <t>Cūkgaļas gulašs</t>
  </si>
  <si>
    <t>Biezpiens ar krējumu,cukuru</t>
  </si>
  <si>
    <t>65/15/2</t>
  </si>
  <si>
    <t xml:space="preserve">Kliju maize ar sviestu </t>
  </si>
  <si>
    <t>Rīsu biezputra ar ievārījumu</t>
  </si>
  <si>
    <t>15/4</t>
  </si>
  <si>
    <t>Piparmētru tēja ar cukuru</t>
  </si>
  <si>
    <t xml:space="preserve">Prosas biezputra ar ievārījumu </t>
  </si>
  <si>
    <t>Kliju maize ar sviestu, vistas gaļu</t>
  </si>
  <si>
    <t>15/4/20</t>
  </si>
  <si>
    <t>Tēja melnā ar cukuru</t>
  </si>
  <si>
    <t>*A01,A07</t>
  </si>
  <si>
    <t>Pasta ar rīvētu puscieto sieru</t>
  </si>
  <si>
    <t>Kumelīšu tēja ar cukuru</t>
  </si>
  <si>
    <t xml:space="preserve">Mannas biezputra </t>
  </si>
  <si>
    <t>7/3</t>
  </si>
  <si>
    <t>Kliju maize ar sviestu</t>
  </si>
  <si>
    <t>Liepziedu tēja ar cukuru</t>
  </si>
  <si>
    <t>Kviešu maize ar sviestu un sieru</t>
  </si>
  <si>
    <t>Olā cepta baltmaize</t>
  </si>
  <si>
    <t>*Piens skolas "Rasēns"</t>
  </si>
  <si>
    <t>200</t>
  </si>
  <si>
    <t xml:space="preserve">                        *Ja LAD atbalsta programmas produkts nav pieejams, tad to nodrošina ēdinātājs.</t>
  </si>
  <si>
    <t>Makaroni ar maltu cūkgaļu un dārzeņiem</t>
  </si>
  <si>
    <t>Dārzeņu un gaļas sautējums mājas gaumē ar kartupeļiem</t>
  </si>
  <si>
    <t>Mājas soļanka ar krējumu</t>
  </si>
  <si>
    <t>Veģetārā dārzeņu gulašzupa ar lēcēm</t>
  </si>
  <si>
    <t>Malta cūkgaļa piena  mērcē</t>
  </si>
  <si>
    <t>Vārīts bulgurs</t>
  </si>
  <si>
    <t>Pikantie biešu un gurķu salāti</t>
  </si>
  <si>
    <t>Vārīti kartupeļi ar piena mērci</t>
  </si>
  <si>
    <t>100/30</t>
  </si>
  <si>
    <t>Rīvētu burkānu salāti</t>
  </si>
  <si>
    <t>Veģetārā biešu zupa ar krējumu</t>
  </si>
  <si>
    <t>Tvaicēti rīsi</t>
  </si>
  <si>
    <t xml:space="preserve">Svaigu kāpostu un sarkano redīsu salāti </t>
  </si>
  <si>
    <t>Sezonas dārzeņu salāti</t>
  </si>
  <si>
    <t>Ķīnas kāpostu, redīsu un burkānu salāti</t>
  </si>
  <si>
    <t>Auglis</t>
  </si>
  <si>
    <t>Ābolu  mīklas pankūciņas</t>
  </si>
  <si>
    <t>Biezpiena deserts ar ogu mērci</t>
  </si>
  <si>
    <t xml:space="preserve"> *A07</t>
  </si>
  <si>
    <t>50/100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</si>
</sst>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dd/mm/yy"/>
    <numFmt numFmtId="187" formatCode="0.0"/>
    <numFmt numFmtId="188" formatCode="[$-426]dddd\,\ yyyy\.\ &quot;gada&quot;\ d\.\ mmmm"/>
  </numFmts>
  <fonts count="60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5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1" fontId="56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57" fillId="0" borderId="0" xfId="0" applyFont="1" applyBorder="1" applyAlignment="1">
      <alignment vertical="center" wrapText="1"/>
    </xf>
    <xf numFmtId="0" fontId="55" fillId="0" borderId="0" xfId="0" applyFont="1" applyBorder="1" applyAlignment="1">
      <alignment wrapText="1"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1" fontId="56" fillId="0" borderId="0" xfId="0" applyNumberFormat="1" applyFont="1" applyAlignment="1">
      <alignment horizontal="center" wrapText="1"/>
    </xf>
    <xf numFmtId="0" fontId="55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50" applyFont="1" applyAlignment="1">
      <alignment horizontal="center"/>
      <protection/>
    </xf>
    <xf numFmtId="0" fontId="1" fillId="0" borderId="0" xfId="0" applyFont="1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6" fillId="0" borderId="0" xfId="50" applyFont="1" applyAlignment="1">
      <alignment horizontal="left"/>
      <protection/>
    </xf>
    <xf numFmtId="0" fontId="5" fillId="0" borderId="0" xfId="50" applyFont="1">
      <alignment/>
      <protection/>
    </xf>
    <xf numFmtId="49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49" fontId="56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" fontId="56" fillId="0" borderId="0" xfId="0" applyNumberFormat="1" applyFont="1" applyAlignment="1">
      <alignment horizontal="center"/>
    </xf>
    <xf numFmtId="0" fontId="55" fillId="0" borderId="0" xfId="0" applyFont="1" applyBorder="1" applyAlignment="1">
      <alignment wrapText="1"/>
    </xf>
    <xf numFmtId="0" fontId="58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wrapText="1"/>
    </xf>
    <xf numFmtId="0" fontId="55" fillId="0" borderId="0" xfId="0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0" fontId="5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1" fontId="55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9" fillId="0" borderId="0" xfId="0" applyFont="1" applyAlignment="1">
      <alignment horizontal="justify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4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390525</xdr:colOff>
      <xdr:row>4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715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PageLayoutView="0" workbookViewId="0" topLeftCell="A67">
      <selection activeCell="J75" sqref="J75"/>
    </sheetView>
  </sheetViews>
  <sheetFormatPr defaultColWidth="11.57421875" defaultRowHeight="12.75"/>
  <cols>
    <col min="1" max="1" width="11.7109375" style="1" customWidth="1"/>
    <col min="2" max="2" width="10.28125" style="1" customWidth="1"/>
    <col min="3" max="3" width="28.00390625" style="1" customWidth="1"/>
    <col min="4" max="4" width="10.140625" style="1" customWidth="1"/>
    <col min="5" max="5" width="9.8515625" style="1" customWidth="1"/>
    <col min="6" max="6" width="7.28125" style="1" customWidth="1"/>
    <col min="7" max="7" width="8.28125" style="1" customWidth="1"/>
    <col min="8" max="8" width="8.421875" style="1" customWidth="1"/>
    <col min="9" max="9" width="10.421875" style="1" customWidth="1"/>
    <col min="10" max="16384" width="11.57421875" style="1" customWidth="1"/>
  </cols>
  <sheetData>
    <row r="1" spans="1:7" s="4" customFormat="1" ht="17.25">
      <c r="A1" s="1"/>
      <c r="B1" s="2"/>
      <c r="C1" s="2" t="s">
        <v>49</v>
      </c>
      <c r="D1" s="3"/>
      <c r="E1" s="3"/>
      <c r="F1" s="4" t="s">
        <v>79</v>
      </c>
      <c r="G1" s="3"/>
    </row>
    <row r="2" spans="1:5" s="4" customFormat="1" ht="13.5">
      <c r="A2" s="1"/>
      <c r="B2" s="5"/>
      <c r="C2" s="5" t="s">
        <v>34</v>
      </c>
      <c r="D2" s="3"/>
      <c r="E2" s="3"/>
    </row>
    <row r="3" spans="1:6" s="4" customFormat="1" ht="15">
      <c r="A3" s="1"/>
      <c r="B3" s="7"/>
      <c r="C3" s="94"/>
      <c r="D3" s="88"/>
      <c r="E3" s="6"/>
      <c r="F3" s="6"/>
    </row>
    <row r="4" spans="1:6" s="4" customFormat="1" ht="15">
      <c r="A4" s="1"/>
      <c r="B4" s="7"/>
      <c r="C4" s="94" t="s">
        <v>81</v>
      </c>
      <c r="D4" s="88" t="s">
        <v>80</v>
      </c>
      <c r="E4" s="6"/>
      <c r="F4" s="6"/>
    </row>
    <row r="5" spans="1:9" ht="12.75">
      <c r="A5" s="38" t="s">
        <v>0</v>
      </c>
      <c r="B5" s="38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</row>
    <row r="6" spans="1:9" s="9" customFormat="1" ht="28.5" customHeight="1">
      <c r="A6" s="29" t="s">
        <v>9</v>
      </c>
      <c r="B6" s="29" t="s">
        <v>10</v>
      </c>
      <c r="C6" s="30" t="s">
        <v>68</v>
      </c>
      <c r="D6" s="31" t="s">
        <v>35</v>
      </c>
      <c r="E6" s="32" t="s">
        <v>50</v>
      </c>
      <c r="F6" s="33">
        <v>3.9</v>
      </c>
      <c r="G6" s="32">
        <v>6.3</v>
      </c>
      <c r="H6" s="33">
        <v>22.8</v>
      </c>
      <c r="I6" s="34">
        <v>154</v>
      </c>
    </row>
    <row r="7" spans="1:9" ht="12.75">
      <c r="A7" s="29"/>
      <c r="B7" s="29"/>
      <c r="C7" s="35" t="s">
        <v>47</v>
      </c>
      <c r="D7" s="36" t="s">
        <v>69</v>
      </c>
      <c r="E7" s="37" t="s">
        <v>46</v>
      </c>
      <c r="F7" s="20">
        <v>1.3</v>
      </c>
      <c r="G7" s="20">
        <v>0.3</v>
      </c>
      <c r="H7" s="20">
        <v>14.1</v>
      </c>
      <c r="I7" s="21">
        <v>65</v>
      </c>
    </row>
    <row r="8" spans="1:9" ht="12.75">
      <c r="A8" s="29"/>
      <c r="B8" s="29"/>
      <c r="C8" s="18" t="s">
        <v>96</v>
      </c>
      <c r="D8" s="30"/>
      <c r="E8" s="20" t="s">
        <v>85</v>
      </c>
      <c r="F8" s="20">
        <v>0.4</v>
      </c>
      <c r="G8" s="20">
        <v>0.1</v>
      </c>
      <c r="H8" s="20">
        <v>6</v>
      </c>
      <c r="I8" s="21">
        <v>26</v>
      </c>
    </row>
    <row r="9" spans="1:9" ht="12.75">
      <c r="A9" s="124"/>
      <c r="B9" s="124"/>
      <c r="C9" s="124"/>
      <c r="D9" s="124"/>
      <c r="E9" s="124"/>
      <c r="F9" s="26">
        <f>SUM(F6:F8)</f>
        <v>5.6000000000000005</v>
      </c>
      <c r="G9" s="26">
        <f>SUM(G6:G8)</f>
        <v>6.699999999999999</v>
      </c>
      <c r="H9" s="26">
        <f>SUM(H6:H8)</f>
        <v>42.9</v>
      </c>
      <c r="I9" s="27">
        <f>SUM(I6:I8)</f>
        <v>245</v>
      </c>
    </row>
    <row r="10" spans="1:9" ht="26.25">
      <c r="A10" s="29"/>
      <c r="B10" s="29" t="s">
        <v>11</v>
      </c>
      <c r="C10" s="30" t="s">
        <v>111</v>
      </c>
      <c r="D10" s="41" t="s">
        <v>36</v>
      </c>
      <c r="E10" s="20" t="s">
        <v>50</v>
      </c>
      <c r="F10" s="42">
        <v>3.8</v>
      </c>
      <c r="G10" s="43">
        <v>8.4</v>
      </c>
      <c r="H10" s="44">
        <v>9.4</v>
      </c>
      <c r="I10" s="45">
        <v>130</v>
      </c>
    </row>
    <row r="11" spans="1:9" ht="13.5" customHeight="1">
      <c r="A11" s="29"/>
      <c r="B11" s="29"/>
      <c r="C11" s="18" t="s">
        <v>109</v>
      </c>
      <c r="D11" s="31" t="s">
        <v>21</v>
      </c>
      <c r="E11" s="20">
        <v>160</v>
      </c>
      <c r="F11" s="20">
        <v>11.1</v>
      </c>
      <c r="G11" s="20">
        <v>14.5</v>
      </c>
      <c r="H11" s="20">
        <v>29.5</v>
      </c>
      <c r="I11" s="21">
        <v>293</v>
      </c>
    </row>
    <row r="12" spans="1:9" s="9" customFormat="1" ht="26.25" customHeight="1">
      <c r="A12" s="29"/>
      <c r="B12" s="29"/>
      <c r="C12" s="48" t="s">
        <v>123</v>
      </c>
      <c r="D12" s="41"/>
      <c r="E12" s="49">
        <v>60</v>
      </c>
      <c r="F12" s="49">
        <v>0.7</v>
      </c>
      <c r="G12" s="49">
        <v>3.1</v>
      </c>
      <c r="H12" s="49">
        <v>1.6</v>
      </c>
      <c r="I12" s="50">
        <v>35</v>
      </c>
    </row>
    <row r="13" spans="1:9" ht="12.75">
      <c r="A13" s="29"/>
      <c r="B13" s="29"/>
      <c r="C13" s="18" t="s">
        <v>33</v>
      </c>
      <c r="D13" s="36" t="s">
        <v>32</v>
      </c>
      <c r="E13" s="20">
        <v>20</v>
      </c>
      <c r="F13" s="20">
        <v>1.4</v>
      </c>
      <c r="G13" s="20">
        <v>0.2</v>
      </c>
      <c r="H13" s="20">
        <v>8.3</v>
      </c>
      <c r="I13" s="21">
        <v>52</v>
      </c>
    </row>
    <row r="14" spans="1:9" ht="12.75">
      <c r="A14" s="29"/>
      <c r="B14" s="29"/>
      <c r="C14" s="18" t="s">
        <v>31</v>
      </c>
      <c r="D14" s="19"/>
      <c r="E14" s="20">
        <v>150</v>
      </c>
      <c r="F14" s="20">
        <v>0.1</v>
      </c>
      <c r="G14" s="20">
        <v>0</v>
      </c>
      <c r="H14" s="20">
        <v>8.1</v>
      </c>
      <c r="I14" s="21">
        <v>34</v>
      </c>
    </row>
    <row r="15" spans="1:9" ht="12.75">
      <c r="A15" s="124"/>
      <c r="B15" s="124"/>
      <c r="C15" s="124"/>
      <c r="D15" s="124"/>
      <c r="E15" s="124"/>
      <c r="F15" s="26">
        <f>SUM(F10:F14)</f>
        <v>17.099999999999998</v>
      </c>
      <c r="G15" s="26">
        <f>SUM(G10:G14)</f>
        <v>26.2</v>
      </c>
      <c r="H15" s="26">
        <f>SUM(H10:H14)</f>
        <v>56.9</v>
      </c>
      <c r="I15" s="27">
        <f>SUM(I10:I14)</f>
        <v>544</v>
      </c>
    </row>
    <row r="16" spans="1:9" ht="12.75" customHeight="1">
      <c r="A16" s="29"/>
      <c r="B16" s="29" t="s">
        <v>12</v>
      </c>
      <c r="C16" s="30" t="s">
        <v>87</v>
      </c>
      <c r="D16" s="19" t="s">
        <v>36</v>
      </c>
      <c r="E16" s="32" t="s">
        <v>88</v>
      </c>
      <c r="F16" s="51">
        <v>10.8</v>
      </c>
      <c r="G16" s="52">
        <v>8.9</v>
      </c>
      <c r="H16" s="51">
        <v>3.7</v>
      </c>
      <c r="I16" s="53">
        <v>146</v>
      </c>
    </row>
    <row r="17" spans="1:17" ht="12.75">
      <c r="A17" s="29"/>
      <c r="B17" s="29"/>
      <c r="C17" s="22" t="s">
        <v>89</v>
      </c>
      <c r="D17" s="23" t="s">
        <v>35</v>
      </c>
      <c r="E17" s="107">
        <v>44666</v>
      </c>
      <c r="F17" s="24">
        <v>1.2</v>
      </c>
      <c r="G17" s="24">
        <v>3.6</v>
      </c>
      <c r="H17" s="24">
        <v>7.3</v>
      </c>
      <c r="I17" s="25">
        <v>67</v>
      </c>
      <c r="K17" s="35"/>
      <c r="L17" s="36"/>
      <c r="M17" s="37"/>
      <c r="N17" s="20"/>
      <c r="O17" s="20"/>
      <c r="P17" s="20"/>
      <c r="Q17" s="21"/>
    </row>
    <row r="18" spans="1:17" ht="12.75">
      <c r="A18" s="29"/>
      <c r="B18" s="29"/>
      <c r="C18" s="22" t="s">
        <v>73</v>
      </c>
      <c r="D18" s="22" t="s">
        <v>36</v>
      </c>
      <c r="E18" s="24">
        <v>150</v>
      </c>
      <c r="F18" s="24">
        <v>2.6</v>
      </c>
      <c r="G18" s="24">
        <v>2.2</v>
      </c>
      <c r="H18" s="24">
        <v>10.1</v>
      </c>
      <c r="I18" s="25">
        <v>71</v>
      </c>
      <c r="K18" s="35"/>
      <c r="L18" s="36"/>
      <c r="M18" s="37"/>
      <c r="N18" s="20"/>
      <c r="O18" s="20"/>
      <c r="P18" s="20"/>
      <c r="Q18" s="21"/>
    </row>
    <row r="19" spans="1:9" ht="12.75">
      <c r="A19" s="29"/>
      <c r="B19" s="29"/>
      <c r="C19" s="22" t="s">
        <v>124</v>
      </c>
      <c r="D19" s="22"/>
      <c r="E19" s="24">
        <v>100</v>
      </c>
      <c r="F19" s="24">
        <v>0.3</v>
      </c>
      <c r="G19" s="24">
        <v>0.6</v>
      </c>
      <c r="H19" s="24">
        <v>11.4</v>
      </c>
      <c r="I19" s="25">
        <v>54</v>
      </c>
    </row>
    <row r="20" spans="1:9" ht="12.75">
      <c r="A20" s="124"/>
      <c r="B20" s="124"/>
      <c r="C20" s="124"/>
      <c r="D20" s="124"/>
      <c r="E20" s="124"/>
      <c r="F20" s="26">
        <f>SUM(F16:F19)</f>
        <v>14.9</v>
      </c>
      <c r="G20" s="26">
        <f>SUM(G16:G19)</f>
        <v>15.299999999999999</v>
      </c>
      <c r="H20" s="26">
        <f>SUM(H16:H19)</f>
        <v>32.5</v>
      </c>
      <c r="I20" s="27">
        <f>SUM(I16:I19)</f>
        <v>338</v>
      </c>
    </row>
    <row r="21" spans="1:9" ht="12.75">
      <c r="A21" s="124" t="s">
        <v>26</v>
      </c>
      <c r="B21" s="124"/>
      <c r="C21" s="124"/>
      <c r="D21" s="124"/>
      <c r="E21" s="124"/>
      <c r="F21" s="26">
        <f>F9+F15+F20</f>
        <v>37.6</v>
      </c>
      <c r="G21" s="26">
        <f>G9+G15+G20</f>
        <v>48.199999999999996</v>
      </c>
      <c r="H21" s="26">
        <f>H9+H15+H20</f>
        <v>132.3</v>
      </c>
      <c r="I21" s="27">
        <f>I9+I15+I20</f>
        <v>1127</v>
      </c>
    </row>
    <row r="22" spans="1:17" ht="12.75">
      <c r="A22" s="29" t="s">
        <v>13</v>
      </c>
      <c r="B22" s="29" t="s">
        <v>10</v>
      </c>
      <c r="C22" s="30" t="s">
        <v>43</v>
      </c>
      <c r="D22" s="19" t="s">
        <v>72</v>
      </c>
      <c r="E22" s="32" t="s">
        <v>45</v>
      </c>
      <c r="F22" s="51">
        <v>4</v>
      </c>
      <c r="G22" s="52">
        <v>2.5</v>
      </c>
      <c r="H22" s="51">
        <v>26.8</v>
      </c>
      <c r="I22" s="53">
        <v>151</v>
      </c>
      <c r="K22" s="30"/>
      <c r="L22" s="19"/>
      <c r="M22" s="32"/>
      <c r="N22" s="51"/>
      <c r="O22" s="52"/>
      <c r="P22" s="51"/>
      <c r="Q22" s="53"/>
    </row>
    <row r="23" spans="1:17" ht="12.75">
      <c r="A23" s="29"/>
      <c r="B23" s="29"/>
      <c r="C23" s="60" t="s">
        <v>42</v>
      </c>
      <c r="D23" s="41" t="s">
        <v>35</v>
      </c>
      <c r="E23" s="65" t="s">
        <v>38</v>
      </c>
      <c r="F23" s="24">
        <v>1.3</v>
      </c>
      <c r="G23" s="24">
        <v>2.9</v>
      </c>
      <c r="H23" s="24">
        <v>8.1</v>
      </c>
      <c r="I23" s="25">
        <v>62</v>
      </c>
      <c r="K23" s="60"/>
      <c r="L23" s="19"/>
      <c r="M23" s="65"/>
      <c r="N23" s="46"/>
      <c r="O23" s="46"/>
      <c r="P23" s="46"/>
      <c r="Q23" s="47"/>
    </row>
    <row r="24" spans="1:17" ht="12.75">
      <c r="A24" s="29"/>
      <c r="B24" s="29"/>
      <c r="C24" s="1" t="s">
        <v>83</v>
      </c>
      <c r="E24" s="73" t="s">
        <v>85</v>
      </c>
      <c r="F24" s="24">
        <v>0</v>
      </c>
      <c r="G24" s="24">
        <v>0</v>
      </c>
      <c r="H24" s="24">
        <v>6</v>
      </c>
      <c r="I24" s="25">
        <v>24</v>
      </c>
      <c r="K24" s="22"/>
      <c r="L24" s="19"/>
      <c r="M24" s="24"/>
      <c r="N24" s="24"/>
      <c r="O24" s="24"/>
      <c r="P24" s="24"/>
      <c r="Q24" s="25"/>
    </row>
    <row r="25" spans="1:9" ht="12.75">
      <c r="A25" s="124"/>
      <c r="B25" s="124"/>
      <c r="C25" s="124"/>
      <c r="D25" s="124"/>
      <c r="E25" s="124"/>
      <c r="F25" s="26">
        <f>SUM(F22:F24)</f>
        <v>5.3</v>
      </c>
      <c r="G25" s="26">
        <f>SUM(G22:G24)</f>
        <v>5.4</v>
      </c>
      <c r="H25" s="26">
        <f>SUM(H22:H24)</f>
        <v>40.9</v>
      </c>
      <c r="I25" s="27">
        <f>SUM(I22:I24)</f>
        <v>237</v>
      </c>
    </row>
    <row r="26" spans="1:9" s="9" customFormat="1" ht="24.75" customHeight="1">
      <c r="A26" s="29"/>
      <c r="B26" s="29" t="s">
        <v>11</v>
      </c>
      <c r="C26" s="82" t="s">
        <v>112</v>
      </c>
      <c r="D26" s="83" t="s">
        <v>36</v>
      </c>
      <c r="E26" s="121">
        <v>150</v>
      </c>
      <c r="F26" s="122">
        <v>3.4</v>
      </c>
      <c r="G26" s="122">
        <v>3.9</v>
      </c>
      <c r="H26" s="122">
        <v>11.9</v>
      </c>
      <c r="I26" s="123">
        <v>96</v>
      </c>
    </row>
    <row r="27" spans="1:9" ht="14.25" customHeight="1">
      <c r="A27" s="29"/>
      <c r="B27" s="29"/>
      <c r="C27" s="48" t="s">
        <v>113</v>
      </c>
      <c r="D27" s="23" t="s">
        <v>97</v>
      </c>
      <c r="E27" s="46">
        <v>80</v>
      </c>
      <c r="F27" s="46">
        <v>10.5</v>
      </c>
      <c r="G27" s="46">
        <v>12.8</v>
      </c>
      <c r="H27" s="46">
        <v>7.9</v>
      </c>
      <c r="I27" s="47">
        <v>190</v>
      </c>
    </row>
    <row r="28" spans="1:9" ht="14.25" customHeight="1">
      <c r="A28" s="29"/>
      <c r="B28" s="29"/>
      <c r="C28" s="22" t="s">
        <v>114</v>
      </c>
      <c r="D28" s="36" t="s">
        <v>32</v>
      </c>
      <c r="E28" s="46">
        <v>80</v>
      </c>
      <c r="F28" s="46">
        <v>3.2</v>
      </c>
      <c r="G28" s="46">
        <v>0.3</v>
      </c>
      <c r="H28" s="46">
        <v>20.3</v>
      </c>
      <c r="I28" s="47">
        <v>91</v>
      </c>
    </row>
    <row r="29" spans="1:9" ht="13.5" customHeight="1">
      <c r="A29" s="29"/>
      <c r="B29" s="29"/>
      <c r="C29" s="48" t="s">
        <v>115</v>
      </c>
      <c r="D29" s="41"/>
      <c r="E29" s="24">
        <v>60</v>
      </c>
      <c r="F29" s="24">
        <v>0.6</v>
      </c>
      <c r="G29" s="24">
        <v>3</v>
      </c>
      <c r="H29" s="24">
        <v>4.4</v>
      </c>
      <c r="I29" s="25">
        <v>48</v>
      </c>
    </row>
    <row r="30" spans="1:9" ht="12.75">
      <c r="A30" s="29"/>
      <c r="B30" s="29"/>
      <c r="C30" s="18" t="s">
        <v>33</v>
      </c>
      <c r="D30" s="36" t="s">
        <v>32</v>
      </c>
      <c r="E30" s="20">
        <v>20</v>
      </c>
      <c r="F30" s="20">
        <v>1.4</v>
      </c>
      <c r="G30" s="20">
        <v>0.2</v>
      </c>
      <c r="H30" s="20">
        <v>8.3</v>
      </c>
      <c r="I30" s="21">
        <v>52</v>
      </c>
    </row>
    <row r="31" spans="1:9" ht="12.75">
      <c r="A31" s="29"/>
      <c r="B31" s="29"/>
      <c r="C31" s="22" t="s">
        <v>48</v>
      </c>
      <c r="D31" s="23" t="s">
        <v>22</v>
      </c>
      <c r="E31" s="24">
        <v>150</v>
      </c>
      <c r="F31" s="24">
        <v>0.2</v>
      </c>
      <c r="G31" s="24">
        <v>0</v>
      </c>
      <c r="H31" s="24">
        <v>9</v>
      </c>
      <c r="I31" s="25">
        <v>37</v>
      </c>
    </row>
    <row r="32" spans="1:9" ht="12.75">
      <c r="A32" s="124"/>
      <c r="B32" s="124"/>
      <c r="C32" s="124"/>
      <c r="D32" s="124"/>
      <c r="E32" s="124"/>
      <c r="F32" s="26">
        <f>SUM(F26:F31)</f>
        <v>19.3</v>
      </c>
      <c r="G32" s="26">
        <f>SUM(G26:G31)</f>
        <v>20.2</v>
      </c>
      <c r="H32" s="26">
        <f>SUM(H26:H31)</f>
        <v>61.8</v>
      </c>
      <c r="I32" s="27">
        <f>SUM(I26:I31)</f>
        <v>514</v>
      </c>
    </row>
    <row r="33" spans="1:9" ht="12.75">
      <c r="A33" s="29"/>
      <c r="B33" s="29" t="s">
        <v>12</v>
      </c>
      <c r="C33" s="18" t="s">
        <v>51</v>
      </c>
      <c r="D33" s="41" t="s">
        <v>35</v>
      </c>
      <c r="E33" s="57">
        <v>150</v>
      </c>
      <c r="F33" s="58">
        <v>4.9</v>
      </c>
      <c r="G33" s="57">
        <v>3.7</v>
      </c>
      <c r="H33" s="58">
        <v>15.6</v>
      </c>
      <c r="I33" s="59">
        <v>116</v>
      </c>
    </row>
    <row r="34" spans="1:9" ht="12.75">
      <c r="A34" s="29"/>
      <c r="B34" s="29"/>
      <c r="C34" s="22" t="s">
        <v>105</v>
      </c>
      <c r="D34" s="23" t="s">
        <v>40</v>
      </c>
      <c r="E34" s="24">
        <v>30</v>
      </c>
      <c r="F34" s="24">
        <v>2.6</v>
      </c>
      <c r="G34" s="24">
        <v>5.7</v>
      </c>
      <c r="H34" s="24">
        <v>10.3</v>
      </c>
      <c r="I34" s="25">
        <v>102</v>
      </c>
    </row>
    <row r="35" spans="1:9" ht="13.5" thickBot="1">
      <c r="A35" s="124"/>
      <c r="B35" s="124"/>
      <c r="C35" s="124"/>
      <c r="D35" s="124"/>
      <c r="E35" s="124"/>
      <c r="F35" s="26">
        <f>SUM(F33:F34)</f>
        <v>7.5</v>
      </c>
      <c r="G35" s="26">
        <f>SUM(G33:G34)</f>
        <v>9.4</v>
      </c>
      <c r="H35" s="26">
        <f>SUM(H33:H34)</f>
        <v>25.9</v>
      </c>
      <c r="I35" s="26">
        <f>SUM(I33:I34)</f>
        <v>218</v>
      </c>
    </row>
    <row r="36" spans="1:256" s="10" customFormat="1" ht="13.5" thickBot="1">
      <c r="A36" s="124" t="s">
        <v>26</v>
      </c>
      <c r="B36" s="124"/>
      <c r="C36" s="124"/>
      <c r="D36" s="124"/>
      <c r="E36" s="124"/>
      <c r="F36" s="26">
        <f>F35+F32+F25</f>
        <v>32.1</v>
      </c>
      <c r="G36" s="26">
        <f>G35+G32+G25</f>
        <v>35</v>
      </c>
      <c r="H36" s="26">
        <f>H35+H32+H25</f>
        <v>128.6</v>
      </c>
      <c r="I36" s="27">
        <f>I35+I32+I25</f>
        <v>969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9" ht="13.5" customHeight="1">
      <c r="A37" s="29" t="s">
        <v>14</v>
      </c>
      <c r="B37" s="29" t="s">
        <v>10</v>
      </c>
      <c r="C37" s="30" t="s">
        <v>90</v>
      </c>
      <c r="D37" s="19" t="s">
        <v>72</v>
      </c>
      <c r="E37" s="32" t="s">
        <v>45</v>
      </c>
      <c r="F37" s="51">
        <v>3.9</v>
      </c>
      <c r="G37" s="52">
        <v>1.7</v>
      </c>
      <c r="H37" s="51">
        <v>29.9</v>
      </c>
      <c r="I37" s="53">
        <v>153</v>
      </c>
    </row>
    <row r="38" spans="1:9" ht="12.75">
      <c r="A38" s="29"/>
      <c r="B38" s="29"/>
      <c r="C38" s="60" t="s">
        <v>42</v>
      </c>
      <c r="D38" s="41" t="s">
        <v>35</v>
      </c>
      <c r="E38" s="65" t="s">
        <v>91</v>
      </c>
      <c r="F38" s="24">
        <v>1.3</v>
      </c>
      <c r="G38" s="24">
        <v>3.7</v>
      </c>
      <c r="H38" s="24">
        <v>8.1</v>
      </c>
      <c r="I38" s="25">
        <v>70</v>
      </c>
    </row>
    <row r="39" spans="1:17" ht="12.75">
      <c r="A39" s="29"/>
      <c r="B39" s="29"/>
      <c r="C39" s="22" t="s">
        <v>92</v>
      </c>
      <c r="D39" s="22"/>
      <c r="E39" s="24" t="s">
        <v>85</v>
      </c>
      <c r="F39" s="24">
        <v>0</v>
      </c>
      <c r="G39" s="24">
        <v>0</v>
      </c>
      <c r="H39" s="24">
        <v>6</v>
      </c>
      <c r="I39" s="25">
        <v>24</v>
      </c>
      <c r="K39" s="22"/>
      <c r="L39" s="23"/>
      <c r="M39" s="24"/>
      <c r="N39" s="24"/>
      <c r="O39" s="24"/>
      <c r="P39" s="24"/>
      <c r="Q39" s="25"/>
    </row>
    <row r="40" spans="1:9" ht="12.75">
      <c r="A40" s="124"/>
      <c r="B40" s="124"/>
      <c r="C40" s="124"/>
      <c r="D40" s="124"/>
      <c r="E40" s="124"/>
      <c r="F40" s="26">
        <f>SUM(F37:F39)</f>
        <v>5.2</v>
      </c>
      <c r="G40" s="26">
        <f>SUM(G37:G39)</f>
        <v>5.4</v>
      </c>
      <c r="H40" s="26">
        <f>SUM(H37:H39)</f>
        <v>44</v>
      </c>
      <c r="I40" s="27">
        <f>SUM(I37:I39)</f>
        <v>247</v>
      </c>
    </row>
    <row r="41" spans="1:9" ht="26.25">
      <c r="A41" s="29"/>
      <c r="B41" s="29" t="s">
        <v>11</v>
      </c>
      <c r="C41" s="48" t="s">
        <v>84</v>
      </c>
      <c r="D41" s="23"/>
      <c r="E41" s="24">
        <v>150</v>
      </c>
      <c r="F41" s="24">
        <v>5.1</v>
      </c>
      <c r="G41" s="24">
        <v>5.2</v>
      </c>
      <c r="H41" s="24">
        <v>16.8</v>
      </c>
      <c r="I41" s="25">
        <v>138</v>
      </c>
    </row>
    <row r="42" spans="1:17" ht="15.75" customHeight="1">
      <c r="A42" s="29"/>
      <c r="B42" s="29"/>
      <c r="C42" s="48" t="s">
        <v>75</v>
      </c>
      <c r="D42" s="41" t="s">
        <v>41</v>
      </c>
      <c r="E42" s="46">
        <v>65</v>
      </c>
      <c r="F42" s="46">
        <v>9.5</v>
      </c>
      <c r="G42" s="46">
        <v>8</v>
      </c>
      <c r="H42" s="46">
        <v>11.5</v>
      </c>
      <c r="I42" s="47">
        <v>156</v>
      </c>
      <c r="K42" s="18"/>
      <c r="L42" s="19"/>
      <c r="M42" s="20"/>
      <c r="N42" s="20"/>
      <c r="O42" s="20"/>
      <c r="P42" s="20"/>
      <c r="Q42" s="21"/>
    </row>
    <row r="43" spans="1:17" ht="18" customHeight="1">
      <c r="A43" s="29"/>
      <c r="B43" s="29"/>
      <c r="C43" s="22" t="s">
        <v>116</v>
      </c>
      <c r="D43" s="41" t="s">
        <v>97</v>
      </c>
      <c r="E43" s="46" t="s">
        <v>117</v>
      </c>
      <c r="F43" s="46">
        <v>2.1</v>
      </c>
      <c r="G43" s="46">
        <v>1.8</v>
      </c>
      <c r="H43" s="46">
        <v>13.8</v>
      </c>
      <c r="I43" s="47">
        <v>83</v>
      </c>
      <c r="K43" s="18"/>
      <c r="L43" s="19"/>
      <c r="M43" s="20"/>
      <c r="N43" s="20"/>
      <c r="O43" s="20"/>
      <c r="P43" s="20"/>
      <c r="Q43" s="21"/>
    </row>
    <row r="44" spans="1:17" ht="16.5" customHeight="1">
      <c r="A44" s="29"/>
      <c r="B44" s="29"/>
      <c r="C44" s="101" t="s">
        <v>118</v>
      </c>
      <c r="D44" s="105"/>
      <c r="E44" s="103">
        <v>60</v>
      </c>
      <c r="F44" s="103">
        <v>0.8</v>
      </c>
      <c r="G44" s="103">
        <v>2.6</v>
      </c>
      <c r="H44" s="103">
        <v>4.4</v>
      </c>
      <c r="I44" s="104">
        <v>40</v>
      </c>
      <c r="J44" s="48"/>
      <c r="K44" s="41"/>
      <c r="L44" s="24"/>
      <c r="M44" s="24"/>
      <c r="N44" s="24"/>
      <c r="O44" s="24"/>
      <c r="P44" s="25"/>
      <c r="Q44" s="22"/>
    </row>
    <row r="45" spans="1:9" ht="15.75" customHeight="1">
      <c r="A45" s="29"/>
      <c r="B45" s="29"/>
      <c r="C45" s="18" t="s">
        <v>33</v>
      </c>
      <c r="D45" s="36" t="s">
        <v>32</v>
      </c>
      <c r="E45" s="20">
        <v>20</v>
      </c>
      <c r="F45" s="20">
        <v>1.4</v>
      </c>
      <c r="G45" s="20">
        <v>0.2</v>
      </c>
      <c r="H45" s="20">
        <v>8.3</v>
      </c>
      <c r="I45" s="21">
        <v>52</v>
      </c>
    </row>
    <row r="46" spans="1:17" ht="15.75" customHeight="1">
      <c r="A46" s="29"/>
      <c r="B46" s="29"/>
      <c r="C46" s="22" t="s">
        <v>30</v>
      </c>
      <c r="D46" s="23" t="s">
        <v>22</v>
      </c>
      <c r="E46" s="24">
        <v>150</v>
      </c>
      <c r="F46" s="24">
        <v>0</v>
      </c>
      <c r="G46" s="24">
        <v>0</v>
      </c>
      <c r="H46" s="24">
        <v>6</v>
      </c>
      <c r="I46" s="73">
        <v>24</v>
      </c>
      <c r="K46" s="22"/>
      <c r="L46" s="23"/>
      <c r="M46" s="24"/>
      <c r="N46" s="24"/>
      <c r="O46" s="24"/>
      <c r="P46" s="24"/>
      <c r="Q46" s="25"/>
    </row>
    <row r="47" spans="1:9" ht="12.75">
      <c r="A47" s="124"/>
      <c r="B47" s="124"/>
      <c r="C47" s="124"/>
      <c r="D47" s="124"/>
      <c r="E47" s="124"/>
      <c r="F47" s="26">
        <f>SUM(F41:F46)</f>
        <v>18.9</v>
      </c>
      <c r="G47" s="26">
        <f>SUM(G41:G46)</f>
        <v>17.8</v>
      </c>
      <c r="H47" s="26">
        <f>SUM(H41:H46)</f>
        <v>60.8</v>
      </c>
      <c r="I47" s="27">
        <f>SUM(I41:I46)</f>
        <v>493</v>
      </c>
    </row>
    <row r="48" spans="1:9" ht="12.75">
      <c r="A48" s="29"/>
      <c r="B48" s="29" t="s">
        <v>12</v>
      </c>
      <c r="C48" s="35" t="s">
        <v>125</v>
      </c>
      <c r="D48" s="23" t="s">
        <v>39</v>
      </c>
      <c r="E48" s="24">
        <v>100</v>
      </c>
      <c r="F48" s="24">
        <v>5.2</v>
      </c>
      <c r="G48" s="24">
        <v>7.7</v>
      </c>
      <c r="H48" s="24">
        <v>28.3</v>
      </c>
      <c r="I48" s="25">
        <v>207</v>
      </c>
    </row>
    <row r="49" spans="1:9" ht="12.75">
      <c r="A49" s="29"/>
      <c r="B49" s="29"/>
      <c r="C49" s="74" t="s">
        <v>106</v>
      </c>
      <c r="D49" s="117" t="s">
        <v>36</v>
      </c>
      <c r="E49" s="118" t="s">
        <v>107</v>
      </c>
      <c r="F49" s="76">
        <v>6</v>
      </c>
      <c r="G49" s="77">
        <v>3</v>
      </c>
      <c r="H49" s="78">
        <v>9.6</v>
      </c>
      <c r="I49" s="77">
        <v>90</v>
      </c>
    </row>
    <row r="50" spans="1:9" ht="12.75">
      <c r="A50" s="124"/>
      <c r="B50" s="124"/>
      <c r="C50" s="124"/>
      <c r="D50" s="124"/>
      <c r="E50" s="124"/>
      <c r="F50" s="26">
        <f>SUM(F48:F49)</f>
        <v>11.2</v>
      </c>
      <c r="G50" s="26">
        <f>SUM(G48:G49)</f>
        <v>10.7</v>
      </c>
      <c r="H50" s="26">
        <f>SUM(H48:H49)</f>
        <v>37.9</v>
      </c>
      <c r="I50" s="26">
        <f>SUM(I48:I49)</f>
        <v>297</v>
      </c>
    </row>
    <row r="51" spans="1:9" ht="12.75">
      <c r="A51" s="124" t="s">
        <v>27</v>
      </c>
      <c r="B51" s="124"/>
      <c r="C51" s="124"/>
      <c r="D51" s="124"/>
      <c r="E51" s="124"/>
      <c r="F51" s="26">
        <f>F50+F47+F40</f>
        <v>35.3</v>
      </c>
      <c r="G51" s="26">
        <f>G50+G47+G40</f>
        <v>33.9</v>
      </c>
      <c r="H51" s="26">
        <f>H50+H47+H40</f>
        <v>142.7</v>
      </c>
      <c r="I51" s="27">
        <f>I50+I47+I40</f>
        <v>1037</v>
      </c>
    </row>
    <row r="52" spans="1:9" ht="15" customHeight="1">
      <c r="A52" s="68" t="s">
        <v>28</v>
      </c>
      <c r="B52" s="68" t="s">
        <v>10</v>
      </c>
      <c r="C52" s="69" t="s">
        <v>93</v>
      </c>
      <c r="D52" s="70" t="s">
        <v>72</v>
      </c>
      <c r="E52" s="71" t="s">
        <v>45</v>
      </c>
      <c r="F52" s="51">
        <v>5</v>
      </c>
      <c r="G52" s="52">
        <v>2.7</v>
      </c>
      <c r="H52" s="51">
        <v>28.1</v>
      </c>
      <c r="I52" s="53">
        <v>158</v>
      </c>
    </row>
    <row r="53" spans="1:9" ht="15" customHeight="1">
      <c r="A53" s="68"/>
      <c r="B53" s="68"/>
      <c r="C53" s="108" t="s">
        <v>94</v>
      </c>
      <c r="D53" s="109" t="s">
        <v>35</v>
      </c>
      <c r="E53" s="110" t="s">
        <v>95</v>
      </c>
      <c r="F53" s="111">
        <v>6.3</v>
      </c>
      <c r="G53" s="111">
        <v>6.7</v>
      </c>
      <c r="H53" s="111">
        <v>7.3</v>
      </c>
      <c r="I53" s="112">
        <v>116</v>
      </c>
    </row>
    <row r="54" spans="1:9" ht="12.75">
      <c r="A54" s="68"/>
      <c r="B54" s="68"/>
      <c r="C54" s="72" t="s">
        <v>96</v>
      </c>
      <c r="D54" s="70"/>
      <c r="E54" s="62" t="s">
        <v>50</v>
      </c>
      <c r="F54" s="24">
        <v>0.4</v>
      </c>
      <c r="G54" s="24">
        <v>0.1</v>
      </c>
      <c r="H54" s="24">
        <v>5</v>
      </c>
      <c r="I54" s="25">
        <v>22</v>
      </c>
    </row>
    <row r="55" spans="1:9" ht="12.75">
      <c r="A55" s="125"/>
      <c r="B55" s="125"/>
      <c r="C55" s="125"/>
      <c r="D55" s="125"/>
      <c r="E55" s="125"/>
      <c r="F55" s="26">
        <f>SUM(F52:F54)</f>
        <v>11.700000000000001</v>
      </c>
      <c r="G55" s="26">
        <f>SUM(G52:G54)</f>
        <v>9.5</v>
      </c>
      <c r="H55" s="26">
        <f>SUM(H52:H54)</f>
        <v>40.4</v>
      </c>
      <c r="I55" s="27">
        <f>SUM(I52:I54)</f>
        <v>296</v>
      </c>
    </row>
    <row r="56" spans="1:18" ht="26.25" customHeight="1">
      <c r="A56" s="29"/>
      <c r="B56" s="29" t="s">
        <v>11</v>
      </c>
      <c r="C56" s="67" t="s">
        <v>119</v>
      </c>
      <c r="D56" s="41" t="s">
        <v>36</v>
      </c>
      <c r="E56" s="24" t="s">
        <v>37</v>
      </c>
      <c r="F56" s="46">
        <v>1.3</v>
      </c>
      <c r="G56" s="46">
        <v>4.8</v>
      </c>
      <c r="H56" s="46">
        <v>10.9</v>
      </c>
      <c r="I56" s="47">
        <v>92</v>
      </c>
      <c r="L56" s="22"/>
      <c r="M56" s="41"/>
      <c r="N56" s="46"/>
      <c r="O56" s="46"/>
      <c r="P56" s="46"/>
      <c r="Q56" s="46"/>
      <c r="R56" s="47"/>
    </row>
    <row r="57" spans="1:9" ht="14.25" customHeight="1">
      <c r="A57" s="29"/>
      <c r="B57" s="29"/>
      <c r="C57" s="48" t="s">
        <v>86</v>
      </c>
      <c r="D57" s="41" t="s">
        <v>36</v>
      </c>
      <c r="E57" s="24" t="s">
        <v>70</v>
      </c>
      <c r="F57" s="46">
        <v>9.7</v>
      </c>
      <c r="G57" s="46">
        <v>11.9</v>
      </c>
      <c r="H57" s="46">
        <v>2.6</v>
      </c>
      <c r="I57" s="47">
        <v>156</v>
      </c>
    </row>
    <row r="58" spans="1:9" ht="15" customHeight="1">
      <c r="A58" s="29"/>
      <c r="B58" s="29"/>
      <c r="C58" s="48" t="s">
        <v>120</v>
      </c>
      <c r="D58" s="19"/>
      <c r="E58" s="24">
        <v>80</v>
      </c>
      <c r="F58" s="24">
        <v>2.1</v>
      </c>
      <c r="G58" s="24">
        <v>0.3</v>
      </c>
      <c r="H58" s="24">
        <v>20.5</v>
      </c>
      <c r="I58" s="25">
        <v>93</v>
      </c>
    </row>
    <row r="59" spans="1:9" ht="26.25">
      <c r="A59" s="29"/>
      <c r="B59" s="29"/>
      <c r="C59" s="48" t="s">
        <v>121</v>
      </c>
      <c r="D59" s="41"/>
      <c r="E59" s="24">
        <v>60</v>
      </c>
      <c r="F59" s="24">
        <v>0.7</v>
      </c>
      <c r="G59" s="24">
        <v>2.4</v>
      </c>
      <c r="H59" s="24">
        <v>4.1</v>
      </c>
      <c r="I59" s="25">
        <v>44</v>
      </c>
    </row>
    <row r="60" spans="1:17" ht="12.75">
      <c r="A60" s="29"/>
      <c r="B60" s="29"/>
      <c r="C60" s="18" t="s">
        <v>33</v>
      </c>
      <c r="D60" s="36" t="s">
        <v>32</v>
      </c>
      <c r="E60" s="20">
        <v>20</v>
      </c>
      <c r="F60" s="20">
        <v>1.4</v>
      </c>
      <c r="G60" s="20">
        <v>0.2</v>
      </c>
      <c r="H60" s="20">
        <v>8.3</v>
      </c>
      <c r="I60" s="21">
        <v>52</v>
      </c>
      <c r="K60" s="22"/>
      <c r="L60" s="36"/>
      <c r="M60" s="24"/>
      <c r="N60" s="24"/>
      <c r="O60" s="24"/>
      <c r="P60" s="24"/>
      <c r="Q60" s="25"/>
    </row>
    <row r="61" spans="1:16" ht="12.75">
      <c r="A61" s="29"/>
      <c r="B61" s="29"/>
      <c r="C61" s="22" t="s">
        <v>23</v>
      </c>
      <c r="D61" s="23" t="s">
        <v>22</v>
      </c>
      <c r="E61" s="24">
        <v>150</v>
      </c>
      <c r="F61" s="24">
        <v>0</v>
      </c>
      <c r="G61" s="24">
        <v>0</v>
      </c>
      <c r="H61" s="24">
        <v>14.4</v>
      </c>
      <c r="I61" s="25">
        <f>(F61*4)+(G61*9)+(H61*4)</f>
        <v>57.6</v>
      </c>
      <c r="J61" s="22"/>
      <c r="K61" s="23"/>
      <c r="L61" s="24"/>
      <c r="M61" s="24"/>
      <c r="N61" s="24"/>
      <c r="O61" s="24"/>
      <c r="P61" s="25"/>
    </row>
    <row r="62" spans="1:9" ht="12.75">
      <c r="A62" s="124"/>
      <c r="B62" s="124"/>
      <c r="C62" s="124"/>
      <c r="D62" s="124"/>
      <c r="E62" s="124"/>
      <c r="F62" s="26">
        <f>SUM(F56:F61)</f>
        <v>15.2</v>
      </c>
      <c r="G62" s="26">
        <f>SUM(G56:G61)</f>
        <v>19.599999999999998</v>
      </c>
      <c r="H62" s="26">
        <f>SUM(H56:H61)</f>
        <v>60.800000000000004</v>
      </c>
      <c r="I62" s="27">
        <f>SUM(I56:I61)</f>
        <v>494.6</v>
      </c>
    </row>
    <row r="63" spans="1:9" ht="12" customHeight="1">
      <c r="A63" s="29"/>
      <c r="B63" s="29" t="s">
        <v>12</v>
      </c>
      <c r="C63" s="30" t="s">
        <v>98</v>
      </c>
      <c r="D63" s="19" t="s">
        <v>35</v>
      </c>
      <c r="E63" s="32" t="s">
        <v>78</v>
      </c>
      <c r="F63" s="24">
        <v>6.2</v>
      </c>
      <c r="G63" s="24">
        <v>9.3</v>
      </c>
      <c r="H63" s="24">
        <v>18.5</v>
      </c>
      <c r="I63" s="25">
        <v>182</v>
      </c>
    </row>
    <row r="64" spans="1:9" ht="13.5" customHeight="1">
      <c r="A64" s="29"/>
      <c r="B64" s="29"/>
      <c r="C64" s="95" t="s">
        <v>99</v>
      </c>
      <c r="D64" s="96"/>
      <c r="E64" s="97" t="s">
        <v>85</v>
      </c>
      <c r="F64" s="98">
        <v>0</v>
      </c>
      <c r="G64" s="99">
        <v>0</v>
      </c>
      <c r="H64" s="113">
        <v>6</v>
      </c>
      <c r="I64" s="100">
        <v>24</v>
      </c>
    </row>
    <row r="65" spans="1:9" ht="13.5" customHeight="1">
      <c r="A65" s="29"/>
      <c r="B65" s="29"/>
      <c r="C65" s="22" t="s">
        <v>124</v>
      </c>
      <c r="D65" s="22"/>
      <c r="E65" s="24">
        <v>100</v>
      </c>
      <c r="F65" s="24">
        <v>0.3</v>
      </c>
      <c r="G65" s="24">
        <v>0.6</v>
      </c>
      <c r="H65" s="24">
        <v>11.4</v>
      </c>
      <c r="I65" s="25">
        <v>54</v>
      </c>
    </row>
    <row r="66" spans="1:9" ht="13.5" customHeight="1">
      <c r="A66" s="29"/>
      <c r="B66" s="29"/>
      <c r="C66" s="74" t="s">
        <v>106</v>
      </c>
      <c r="D66" s="117" t="s">
        <v>36</v>
      </c>
      <c r="E66" s="118" t="s">
        <v>107</v>
      </c>
      <c r="F66" s="76">
        <v>6</v>
      </c>
      <c r="G66" s="77">
        <v>3</v>
      </c>
      <c r="H66" s="78">
        <v>9.6</v>
      </c>
      <c r="I66" s="77">
        <v>90</v>
      </c>
    </row>
    <row r="67" spans="1:11" ht="12.75">
      <c r="A67" s="124"/>
      <c r="B67" s="124"/>
      <c r="C67" s="124"/>
      <c r="D67" s="124"/>
      <c r="E67" s="124"/>
      <c r="F67" s="26">
        <f>SUM(F63:F66)</f>
        <v>12.5</v>
      </c>
      <c r="G67" s="26">
        <f>SUM(G63:G66)</f>
        <v>12.9</v>
      </c>
      <c r="H67" s="26">
        <f>SUM(H63:H66)</f>
        <v>45.5</v>
      </c>
      <c r="I67" s="26">
        <f>SUM(I63:I66)</f>
        <v>350</v>
      </c>
      <c r="K67" s="28"/>
    </row>
    <row r="68" spans="1:14" ht="12.75">
      <c r="A68" s="124" t="s">
        <v>25</v>
      </c>
      <c r="B68" s="124"/>
      <c r="C68" s="124"/>
      <c r="D68" s="124"/>
      <c r="E68" s="124"/>
      <c r="F68" s="26">
        <f>F62+F55+F67</f>
        <v>39.4</v>
      </c>
      <c r="G68" s="26">
        <v>29.1</v>
      </c>
      <c r="H68" s="26">
        <f>H62+H55+H67</f>
        <v>146.7</v>
      </c>
      <c r="I68" s="27">
        <f>I62+I55+I67</f>
        <v>1140.6</v>
      </c>
      <c r="N68" s="1" t="s">
        <v>22</v>
      </c>
    </row>
    <row r="69" spans="1:9" ht="12.75">
      <c r="A69" s="40"/>
      <c r="B69" s="40"/>
      <c r="C69" s="40"/>
      <c r="D69" s="40"/>
      <c r="E69" s="40"/>
      <c r="F69" s="26"/>
      <c r="G69" s="26"/>
      <c r="H69" s="26"/>
      <c r="I69" s="27"/>
    </row>
    <row r="70" spans="1:9" ht="12.75">
      <c r="A70" s="29" t="s">
        <v>29</v>
      </c>
      <c r="B70" s="29" t="s">
        <v>10</v>
      </c>
      <c r="C70" s="74" t="s">
        <v>100</v>
      </c>
      <c r="D70" s="75" t="s">
        <v>35</v>
      </c>
      <c r="E70" s="76">
        <v>150</v>
      </c>
      <c r="F70" s="77">
        <v>4.1</v>
      </c>
      <c r="G70" s="78">
        <v>1.8</v>
      </c>
      <c r="H70" s="77">
        <v>20.7</v>
      </c>
      <c r="I70" s="79">
        <v>116</v>
      </c>
    </row>
    <row r="71" spans="1:9" ht="12.75">
      <c r="A71" s="29"/>
      <c r="B71" s="29"/>
      <c r="C71" s="69" t="s">
        <v>74</v>
      </c>
      <c r="D71" s="70"/>
      <c r="E71" s="93" t="s">
        <v>101</v>
      </c>
      <c r="F71" s="51">
        <v>0.1</v>
      </c>
      <c r="G71" s="52">
        <v>0</v>
      </c>
      <c r="H71" s="51">
        <v>3.5</v>
      </c>
      <c r="I71" s="53">
        <v>14</v>
      </c>
    </row>
    <row r="72" spans="1:9" ht="12.75">
      <c r="A72" s="29"/>
      <c r="B72" s="29"/>
      <c r="C72" s="72" t="s">
        <v>102</v>
      </c>
      <c r="D72" s="70" t="s">
        <v>35</v>
      </c>
      <c r="E72" s="61" t="s">
        <v>91</v>
      </c>
      <c r="F72" s="54">
        <v>1.2</v>
      </c>
      <c r="G72" s="55">
        <v>3.6</v>
      </c>
      <c r="H72" s="54">
        <v>7.3</v>
      </c>
      <c r="I72" s="56">
        <v>67</v>
      </c>
    </row>
    <row r="73" spans="1:9" ht="12.75">
      <c r="A73" s="29"/>
      <c r="B73" s="29"/>
      <c r="C73" s="22" t="s">
        <v>103</v>
      </c>
      <c r="D73" s="22"/>
      <c r="E73" s="24" t="s">
        <v>85</v>
      </c>
      <c r="F73" s="24">
        <v>0</v>
      </c>
      <c r="G73" s="24">
        <v>0</v>
      </c>
      <c r="H73" s="24">
        <v>6</v>
      </c>
      <c r="I73" s="25">
        <v>24</v>
      </c>
    </row>
    <row r="74" spans="1:9" ht="12.75">
      <c r="A74" s="124"/>
      <c r="B74" s="124"/>
      <c r="C74" s="124"/>
      <c r="D74" s="124"/>
      <c r="E74" s="124"/>
      <c r="F74" s="26">
        <f>SUM(F70:F73)</f>
        <v>5.3999999999999995</v>
      </c>
      <c r="G74" s="26">
        <f>SUM(G70:G73)</f>
        <v>5.4</v>
      </c>
      <c r="H74" s="26">
        <f>SUM(H70:H73)</f>
        <v>37.5</v>
      </c>
      <c r="I74" s="27">
        <f>SUM(I70:I73)</f>
        <v>221</v>
      </c>
    </row>
    <row r="75" spans="1:9" ht="32.25" customHeight="1">
      <c r="A75" s="29"/>
      <c r="B75" s="29" t="s">
        <v>11</v>
      </c>
      <c r="C75" s="48" t="s">
        <v>126</v>
      </c>
      <c r="D75" s="36" t="s">
        <v>127</v>
      </c>
      <c r="E75" s="24" t="s">
        <v>128</v>
      </c>
      <c r="F75" s="24">
        <v>9.1</v>
      </c>
      <c r="G75" s="24">
        <v>9.1</v>
      </c>
      <c r="H75" s="24">
        <v>44.8</v>
      </c>
      <c r="I75" s="25">
        <v>298</v>
      </c>
    </row>
    <row r="76" spans="1:9" ht="26.25">
      <c r="A76" s="29"/>
      <c r="B76" s="29"/>
      <c r="C76" s="101" t="s">
        <v>110</v>
      </c>
      <c r="D76" s="102"/>
      <c r="E76" s="103" t="s">
        <v>76</v>
      </c>
      <c r="F76" s="103">
        <v>11.3</v>
      </c>
      <c r="G76" s="103">
        <v>13</v>
      </c>
      <c r="H76" s="103">
        <v>14.8</v>
      </c>
      <c r="I76" s="104">
        <v>225</v>
      </c>
    </row>
    <row r="77" spans="1:9" ht="12.75">
      <c r="A77" s="29"/>
      <c r="B77" s="29"/>
      <c r="C77" s="101" t="s">
        <v>122</v>
      </c>
      <c r="D77" s="105"/>
      <c r="E77" s="103">
        <v>60</v>
      </c>
      <c r="F77" s="103">
        <v>0.8</v>
      </c>
      <c r="G77" s="103">
        <v>2.7</v>
      </c>
      <c r="H77" s="103">
        <v>4.1</v>
      </c>
      <c r="I77" s="104">
        <v>47</v>
      </c>
    </row>
    <row r="78" spans="1:9" ht="12.75">
      <c r="A78" s="29"/>
      <c r="B78" s="29"/>
      <c r="C78" s="18" t="s">
        <v>77</v>
      </c>
      <c r="D78" s="36" t="s">
        <v>32</v>
      </c>
      <c r="E78" s="20">
        <v>20</v>
      </c>
      <c r="F78" s="20">
        <v>1.2</v>
      </c>
      <c r="G78" s="20">
        <v>0.3</v>
      </c>
      <c r="H78" s="20">
        <v>9</v>
      </c>
      <c r="I78" s="21">
        <v>46</v>
      </c>
    </row>
    <row r="79" spans="1:9" ht="12.75">
      <c r="A79" s="29"/>
      <c r="B79" s="29"/>
      <c r="C79" s="22" t="s">
        <v>31</v>
      </c>
      <c r="D79" s="23" t="s">
        <v>22</v>
      </c>
      <c r="E79" s="24">
        <v>150</v>
      </c>
      <c r="F79" s="24">
        <v>0.1</v>
      </c>
      <c r="G79" s="24">
        <v>0</v>
      </c>
      <c r="H79" s="24">
        <v>8.1</v>
      </c>
      <c r="I79" s="25">
        <v>34</v>
      </c>
    </row>
    <row r="80" spans="1:9" ht="12.75">
      <c r="A80" s="124"/>
      <c r="B80" s="124"/>
      <c r="C80" s="124"/>
      <c r="D80" s="124"/>
      <c r="E80" s="124"/>
      <c r="F80" s="26">
        <f>SUM(F75:F79)</f>
        <v>22.5</v>
      </c>
      <c r="G80" s="26">
        <f>SUM(G75:G79)</f>
        <v>25.1</v>
      </c>
      <c r="H80" s="26">
        <f>SUM(H75:H79)</f>
        <v>80.79999999999998</v>
      </c>
      <c r="I80" s="27">
        <f>SUM(I75:I79)</f>
        <v>650</v>
      </c>
    </row>
    <row r="81" spans="1:9" ht="11.25" customHeight="1">
      <c r="A81" s="29"/>
      <c r="B81" s="29" t="s">
        <v>12</v>
      </c>
      <c r="C81" s="80" t="s">
        <v>71</v>
      </c>
      <c r="D81" s="75" t="s">
        <v>36</v>
      </c>
      <c r="E81" s="73">
        <v>150</v>
      </c>
      <c r="F81" s="73">
        <v>5.4</v>
      </c>
      <c r="G81" s="73">
        <v>3</v>
      </c>
      <c r="H81" s="73">
        <v>17.7</v>
      </c>
      <c r="I81" s="81">
        <v>126</v>
      </c>
    </row>
    <row r="82" spans="1:9" ht="12.75">
      <c r="A82" s="29"/>
      <c r="B82" s="29"/>
      <c r="C82" s="114" t="s">
        <v>104</v>
      </c>
      <c r="D82" s="115" t="s">
        <v>40</v>
      </c>
      <c r="E82" s="116" t="s">
        <v>95</v>
      </c>
      <c r="F82" s="42">
        <v>5.9</v>
      </c>
      <c r="G82" s="43">
        <v>12.7</v>
      </c>
      <c r="H82" s="42">
        <v>8.1</v>
      </c>
      <c r="I82" s="45">
        <v>169</v>
      </c>
    </row>
    <row r="83" spans="1:16" ht="12.75">
      <c r="A83" s="29"/>
      <c r="B83" s="29"/>
      <c r="C83" s="35" t="s">
        <v>124</v>
      </c>
      <c r="D83" s="36"/>
      <c r="E83" s="37" t="s">
        <v>82</v>
      </c>
      <c r="F83" s="20">
        <v>0.3</v>
      </c>
      <c r="G83" s="20">
        <v>0.6</v>
      </c>
      <c r="H83" s="20">
        <v>11.4</v>
      </c>
      <c r="I83" s="21">
        <v>54</v>
      </c>
      <c r="J83" s="60"/>
      <c r="K83" s="19"/>
      <c r="L83" s="61"/>
      <c r="M83" s="62"/>
      <c r="N83" s="63"/>
      <c r="O83" s="62"/>
      <c r="P83" s="64"/>
    </row>
    <row r="84" spans="1:11" ht="12.75">
      <c r="A84" s="124"/>
      <c r="B84" s="124"/>
      <c r="C84" s="124"/>
      <c r="D84" s="124"/>
      <c r="E84" s="124"/>
      <c r="F84" s="26">
        <f>SUM(F81:F83)</f>
        <v>11.600000000000001</v>
      </c>
      <c r="G84" s="26">
        <f>SUM(G81:G83)</f>
        <v>16.3</v>
      </c>
      <c r="H84" s="26">
        <f>SUM(H81:H83)</f>
        <v>37.199999999999996</v>
      </c>
      <c r="I84" s="26">
        <f>SUM(I81:I83)</f>
        <v>349</v>
      </c>
      <c r="K84" s="106"/>
    </row>
    <row r="85" spans="1:9" ht="12.75">
      <c r="A85" s="124" t="s">
        <v>25</v>
      </c>
      <c r="B85" s="124"/>
      <c r="C85" s="124"/>
      <c r="D85" s="124"/>
      <c r="E85" s="124"/>
      <c r="F85" s="26">
        <f>F84+F80+F74</f>
        <v>39.5</v>
      </c>
      <c r="G85" s="26">
        <f>G84+G80+G74</f>
        <v>46.800000000000004</v>
      </c>
      <c r="H85" s="26">
        <f>H84+H80+H74</f>
        <v>155.49999999999997</v>
      </c>
      <c r="I85" s="27">
        <f>I84+I80+I74</f>
        <v>1220</v>
      </c>
    </row>
    <row r="86" spans="1:9" ht="12.75">
      <c r="A86" s="40"/>
      <c r="B86" s="40"/>
      <c r="C86" s="40"/>
      <c r="D86" s="40"/>
      <c r="E86" s="40"/>
      <c r="F86" s="26"/>
      <c r="G86" s="26"/>
      <c r="H86" s="26"/>
      <c r="I86" s="27"/>
    </row>
    <row r="87" spans="1:9" ht="12.75">
      <c r="A87" s="119" t="s">
        <v>108</v>
      </c>
      <c r="B87" s="119"/>
      <c r="C87" s="119"/>
      <c r="D87" s="119"/>
      <c r="E87" s="119"/>
      <c r="F87" s="119"/>
      <c r="G87" s="119"/>
      <c r="H87" s="119"/>
      <c r="I87" s="120"/>
    </row>
    <row r="88" spans="1:9" ht="12.75">
      <c r="A88" s="131" t="s">
        <v>44</v>
      </c>
      <c r="B88" s="131"/>
      <c r="C88" s="131"/>
      <c r="D88" s="131"/>
      <c r="E88" s="131"/>
      <c r="F88" s="131"/>
      <c r="G88" s="131"/>
      <c r="H88" s="131"/>
      <c r="I88" s="131"/>
    </row>
    <row r="89" spans="1:9" ht="12.75">
      <c r="A89" s="66"/>
      <c r="B89" s="66"/>
      <c r="C89" s="66"/>
      <c r="D89" s="66"/>
      <c r="E89" s="66"/>
      <c r="F89" s="66"/>
      <c r="G89" s="66"/>
      <c r="H89" s="66"/>
      <c r="I89" s="66"/>
    </row>
    <row r="90" spans="1:9" ht="12.75">
      <c r="A90" s="26"/>
      <c r="B90" s="26"/>
      <c r="C90" s="26"/>
      <c r="D90" s="26"/>
      <c r="E90" s="26"/>
      <c r="F90" s="26"/>
      <c r="G90" s="26"/>
      <c r="H90" s="26"/>
      <c r="I90" s="27"/>
    </row>
    <row r="91" spans="1:9" s="8" customFormat="1" ht="24" customHeight="1">
      <c r="A91" s="126" t="s">
        <v>20</v>
      </c>
      <c r="B91" s="126"/>
      <c r="C91" s="126"/>
      <c r="D91" s="126"/>
      <c r="E91" s="126"/>
      <c r="F91" s="126"/>
      <c r="G91" s="126"/>
      <c r="H91" s="126"/>
      <c r="I91" s="126"/>
    </row>
    <row r="92" spans="1:9" s="8" customFormat="1" ht="12.75">
      <c r="A92" s="16" t="s">
        <v>15</v>
      </c>
      <c r="B92" s="13"/>
      <c r="C92" s="16" t="s">
        <v>16</v>
      </c>
      <c r="D92" s="12"/>
      <c r="E92" s="127" t="s">
        <v>24</v>
      </c>
      <c r="F92" s="127"/>
      <c r="G92" s="127"/>
      <c r="H92" s="127"/>
      <c r="I92" s="128"/>
    </row>
    <row r="93" spans="1:9" s="8" customFormat="1" ht="12.75">
      <c r="A93" s="17" t="s">
        <v>17</v>
      </c>
      <c r="B93" s="15"/>
      <c r="C93" s="11" t="s">
        <v>18</v>
      </c>
      <c r="D93" s="14"/>
      <c r="E93" s="129" t="s">
        <v>19</v>
      </c>
      <c r="F93" s="129"/>
      <c r="G93" s="129"/>
      <c r="H93" s="129"/>
      <c r="I93" s="130"/>
    </row>
    <row r="97" spans="1:7" ht="12.75">
      <c r="A97" s="84"/>
      <c r="B97" s="85"/>
      <c r="C97" s="86" t="s">
        <v>52</v>
      </c>
      <c r="D97" s="87"/>
      <c r="E97" s="87"/>
      <c r="F97" s="87"/>
      <c r="G97" s="87"/>
    </row>
    <row r="98" spans="1:7" ht="12.75">
      <c r="A98" s="89" t="s">
        <v>53</v>
      </c>
      <c r="B98" s="89"/>
      <c r="C98" s="89"/>
      <c r="D98" s="89" t="s">
        <v>54</v>
      </c>
      <c r="E98" s="90"/>
      <c r="F98" s="90"/>
      <c r="G98" s="90"/>
    </row>
    <row r="99" spans="1:7" ht="12.75">
      <c r="A99" s="89" t="s">
        <v>55</v>
      </c>
      <c r="B99" s="89"/>
      <c r="C99" s="89"/>
      <c r="D99" s="89" t="s">
        <v>56</v>
      </c>
      <c r="E99" s="90"/>
      <c r="F99" s="90"/>
      <c r="G99" s="90"/>
    </row>
    <row r="100" spans="1:7" ht="12.75">
      <c r="A100" s="89" t="s">
        <v>57</v>
      </c>
      <c r="B100" s="89"/>
      <c r="C100" s="89"/>
      <c r="D100" s="89" t="s">
        <v>58</v>
      </c>
      <c r="E100" s="90"/>
      <c r="F100" s="90"/>
      <c r="G100" s="90"/>
    </row>
    <row r="101" spans="1:7" ht="12.75">
      <c r="A101" s="89" t="s">
        <v>59</v>
      </c>
      <c r="B101" s="89"/>
      <c r="C101" s="91"/>
      <c r="D101" s="91" t="s">
        <v>60</v>
      </c>
      <c r="E101" s="91"/>
      <c r="F101" s="91"/>
      <c r="G101" s="91"/>
    </row>
    <row r="102" spans="1:7" ht="12.75">
      <c r="A102" s="89" t="s">
        <v>61</v>
      </c>
      <c r="B102" s="89"/>
      <c r="C102" s="89"/>
      <c r="D102" s="89" t="s">
        <v>62</v>
      </c>
      <c r="E102" s="89"/>
      <c r="F102" s="89"/>
      <c r="G102" s="89"/>
    </row>
    <row r="103" spans="1:7" ht="12.75">
      <c r="A103" s="89" t="s">
        <v>63</v>
      </c>
      <c r="B103" s="89"/>
      <c r="C103" s="89"/>
      <c r="D103" s="89" t="s">
        <v>64</v>
      </c>
      <c r="E103" s="89"/>
      <c r="F103" s="89"/>
      <c r="G103" s="89"/>
    </row>
    <row r="104" spans="1:7" ht="12.75">
      <c r="A104" s="89" t="s">
        <v>65</v>
      </c>
      <c r="B104" s="90"/>
      <c r="C104" s="90"/>
      <c r="D104" s="90"/>
      <c r="E104" s="90"/>
      <c r="F104" s="90"/>
      <c r="G104" s="90"/>
    </row>
    <row r="105" spans="1:7" ht="12.75">
      <c r="A105" s="89" t="s">
        <v>66</v>
      </c>
      <c r="B105" s="90"/>
      <c r="C105" s="90"/>
      <c r="D105" s="90"/>
      <c r="E105" s="90"/>
      <c r="F105" s="90"/>
      <c r="G105" s="90"/>
    </row>
    <row r="106" spans="1:7" ht="12.75">
      <c r="A106" s="89"/>
      <c r="B106" s="92" t="s">
        <v>67</v>
      </c>
      <c r="C106" s="92"/>
      <c r="D106" s="92"/>
      <c r="E106" s="92"/>
      <c r="F106" s="92"/>
      <c r="G106" s="92"/>
    </row>
  </sheetData>
  <sheetProtection/>
  <mergeCells count="24">
    <mergeCell ref="A9:E9"/>
    <mergeCell ref="A21:E21"/>
    <mergeCell ref="A35:E35"/>
    <mergeCell ref="A32:E32"/>
    <mergeCell ref="A47:E47"/>
    <mergeCell ref="A15:E15"/>
    <mergeCell ref="A20:E20"/>
    <mergeCell ref="A25:E25"/>
    <mergeCell ref="A91:I91"/>
    <mergeCell ref="E92:I92"/>
    <mergeCell ref="E93:I93"/>
    <mergeCell ref="A67:E67"/>
    <mergeCell ref="A84:E84"/>
    <mergeCell ref="A80:E80"/>
    <mergeCell ref="A85:E85"/>
    <mergeCell ref="A88:I88"/>
    <mergeCell ref="A51:E51"/>
    <mergeCell ref="A55:E55"/>
    <mergeCell ref="A62:E62"/>
    <mergeCell ref="A68:E68"/>
    <mergeCell ref="A74:E74"/>
    <mergeCell ref="A36:E36"/>
    <mergeCell ref="A40:E40"/>
    <mergeCell ref="A50:E50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2023-03-10T10:23:52Z</cp:lastPrinted>
  <dcterms:created xsi:type="dcterms:W3CDTF">2019-03-12T15:05:53Z</dcterms:created>
  <dcterms:modified xsi:type="dcterms:W3CDTF">2023-05-16T05:17:21Z</dcterms:modified>
  <cp:category/>
  <cp:version/>
  <cp:contentType/>
  <cp:contentStatus/>
</cp:coreProperties>
</file>